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elle1" sheetId="1" state="visible" r:id="rId1"/>
  </sheets>
  <calcPr/>
</workbook>
</file>

<file path=xl/sharedStrings.xml><?xml version="1.0" encoding="utf-8"?>
<sst xmlns="http://schemas.openxmlformats.org/spreadsheetml/2006/main" count="53" uniqueCount="53">
  <si>
    <r>
      <rPr>
        <b/>
        <sz val="9"/>
        <color theme="1"/>
        <rFont val="Tahoma"/>
      </rPr>
      <t xml:space="preserve">Anlage 1</t>
    </r>
    <r>
      <rPr>
        <sz val="9"/>
        <color theme="1"/>
        <rFont val="Tahoma"/>
      </rPr>
      <t xml:space="preserve"> zum Verwendungsnachweis</t>
    </r>
  </si>
  <si>
    <t xml:space="preserve">  Az. 51-02/</t>
  </si>
  <si>
    <t>F</t>
  </si>
  <si>
    <t xml:space="preserve">Kosten- und Finanzierungsplan</t>
  </si>
  <si>
    <t>I.</t>
  </si>
  <si>
    <t>Kostenplan</t>
  </si>
  <si>
    <t xml:space="preserve">Angabe in Euro</t>
  </si>
  <si>
    <t>1.</t>
  </si>
  <si>
    <t>Unterbringung</t>
  </si>
  <si>
    <t>=</t>
  </si>
  <si>
    <t>2.</t>
  </si>
  <si>
    <t>Reisekosten</t>
  </si>
  <si>
    <t>3.</t>
  </si>
  <si>
    <t>Referentenksoten</t>
  </si>
  <si>
    <t>4.</t>
  </si>
  <si>
    <t xml:space="preserve">Ausgaben bei Teilnahme an Veranstaltungen und Eintrittsgelder o.ä.</t>
  </si>
  <si>
    <t>5.</t>
  </si>
  <si>
    <t xml:space="preserve">Beschaffung von Materialien</t>
  </si>
  <si>
    <t>6.</t>
  </si>
  <si>
    <t xml:space="preserve">Verpflegung / Lebensmittel</t>
  </si>
  <si>
    <t>7.</t>
  </si>
  <si>
    <t xml:space="preserve">Sonstige Kosten</t>
  </si>
  <si>
    <t>8.</t>
  </si>
  <si>
    <t>Programmkosten</t>
  </si>
  <si>
    <t>Summe</t>
  </si>
  <si>
    <r>
      <t xml:space="preserve">Zzgl. der Pauschale für die „Vor- und Nachbereitung“ </t>
    </r>
    <r>
      <rPr>
        <sz val="8"/>
        <color indexed="64"/>
        <rFont val="Tahoma"/>
      </rPr>
      <t xml:space="preserve">(5% - vgl. Ziff. 3.2)</t>
    </r>
  </si>
  <si>
    <t>9.</t>
  </si>
  <si>
    <r>
      <t xml:space="preserve">Bürgerschaftliches Engagement</t>
    </r>
    <r>
      <rPr>
        <i/>
        <sz val="10"/>
        <color indexed="64"/>
        <rFont val="Tahoma"/>
      </rPr>
      <t xml:space="preserve"> </t>
    </r>
    <r>
      <rPr>
        <sz val="8"/>
        <color indexed="64"/>
        <rFont val="Tahoma"/>
      </rPr>
      <t xml:space="preserve">(max. 20% d. Gesamtausgaben - vgl. Ziff. 2.6)</t>
    </r>
  </si>
  <si>
    <t>Gesamtkosten</t>
  </si>
  <si>
    <t>II.</t>
  </si>
  <si>
    <t>Finanzierungsplan</t>
  </si>
  <si>
    <t xml:space="preserve">Förderung der Stadt Bonn</t>
  </si>
  <si>
    <t xml:space="preserve">Tagessatzförderung der Stadt Bonn</t>
  </si>
  <si>
    <t xml:space="preserve">Teilnehmende x</t>
  </si>
  <si>
    <t xml:space="preserve">Tage x</t>
  </si>
  <si>
    <t xml:space="preserve">Betreuende x</t>
  </si>
  <si>
    <t xml:space="preserve">Referent:innen x</t>
  </si>
  <si>
    <t xml:space="preserve">Förderung erhöhter Unterstützungsbedarf X </t>
  </si>
  <si>
    <t xml:space="preserve">Tagessatzförderung der Stadt Bonn zur Beitragsreduzierung der einzelnen Teilnehmenden</t>
  </si>
  <si>
    <t xml:space="preserve">Bonn-Auweis-Inhaber x</t>
  </si>
  <si>
    <t xml:space="preserve">SGBII-/SGBXII-Empfänger x</t>
  </si>
  <si>
    <t xml:space="preserve">Geschwister x</t>
  </si>
  <si>
    <t xml:space="preserve">Tagessatzförderung der Stadt Bonn - Gesamt</t>
  </si>
  <si>
    <t xml:space="preserve">2. Einnahmen aus Teilnahmebeiträgen</t>
  </si>
  <si>
    <t xml:space="preserve">Bonner-Teilnehmende x</t>
  </si>
  <si>
    <t xml:space="preserve">Nicht-Bonner Teilnehmende x</t>
  </si>
  <si>
    <t xml:space="preserve">Bonn-Ausweis-Inhaber:innen x</t>
  </si>
  <si>
    <t xml:space="preserve">SGBII-/SGBXII-Empfänger:innen x</t>
  </si>
  <si>
    <t xml:space="preserve">Gesamteinnahmen aus Teilnamebeiträgen</t>
  </si>
  <si>
    <r>
      <t xml:space="preserve">Zeltlager-Pauschale </t>
    </r>
    <r>
      <rPr>
        <sz val="8"/>
        <color theme="1"/>
        <rFont val="Tahoma"/>
      </rPr>
      <t xml:space="preserve">(vgl. Ziff. 4.1)</t>
    </r>
  </si>
  <si>
    <r>
      <t xml:space="preserve">Fahrtkosten-Pauschale bei Internat. Begegnungen im Ausland </t>
    </r>
    <r>
      <rPr>
        <sz val="8"/>
        <color theme="1"/>
        <rFont val="Tahoma"/>
      </rPr>
      <t xml:space="preserve">(vgl. Ziff. 5.3)</t>
    </r>
  </si>
  <si>
    <t xml:space="preserve">Zuschüsse Dritter / sonstige Einnahmen           ☐ nein   ☐ ja, gesamt</t>
  </si>
  <si>
    <t>Gesamteinnahmen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</si>
</sst>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_-* #,##0.00\ &quot;€&quot;_-;\-* #,##0.00\ &quot;€&quot;_-;_-* &quot;-&quot;??\ &quot;€&quot;_-;_-@_-"/>
    <numFmt numFmtId="161" formatCode="_-* #,##0.00\ [$€-407]_-;\-* #,##0.00\ [$€-407]_-;_-* &quot;-&quot;??\ [$€-407]_-;_-@_-"/>
  </numFmts>
  <fonts count="14">
    <font>
      <name val="Calibri"/>
      <color theme="1"/>
      <sz val="11.000000"/>
      <scheme val="minor"/>
    </font>
    <font>
      <name val="Tahoma"/>
      <color theme="1"/>
      <sz val="11.000000"/>
    </font>
    <font>
      <name val="Tahoma"/>
      <color theme="1"/>
      <sz val="10.000000"/>
    </font>
    <font>
      <name val="Tahoma"/>
      <color theme="1"/>
      <sz val="9.000000"/>
    </font>
    <font>
      <name val="Tahoma"/>
      <b/>
      <color theme="1"/>
      <sz val="14.000000"/>
    </font>
    <font>
      <name val="Tahoma"/>
      <b/>
      <color indexed="64"/>
      <sz val="10.000000"/>
    </font>
    <font>
      <name val="Tahoma"/>
      <color indexed="64"/>
      <sz val="10.000000"/>
    </font>
    <font>
      <name val="Tahoma"/>
      <color theme="1"/>
      <sz val="7.000000"/>
    </font>
    <font>
      <name val="Tahoma"/>
      <color indexed="64"/>
      <sz val="11.000000"/>
    </font>
    <font>
      <name val="Tahoma"/>
      <b/>
      <color theme="1"/>
      <sz val="11.000000"/>
    </font>
    <font>
      <name val="Tahoma"/>
      <b/>
      <color indexed="64"/>
      <sz val="11.000000"/>
    </font>
    <font>
      <name val="Tahoma"/>
      <color indexed="64"/>
      <sz val="7.000000"/>
    </font>
    <font>
      <name val="Tahoma"/>
      <b/>
      <color theme="1"/>
      <sz val="10.000000"/>
    </font>
    <font>
      <name val="Tahoma"/>
      <color theme="1"/>
      <sz val="8.00000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58">
    <xf fontId="0" fillId="0" borderId="0" numFmtId="0" xfId="0"/>
    <xf fontId="1" fillId="0" borderId="0" numFmtId="0" xfId="0" applyFont="1"/>
    <xf fontId="2" fillId="0" borderId="0" numFmtId="0" xfId="0" applyFont="1"/>
    <xf fontId="2" fillId="0" borderId="0" numFmtId="0" xfId="0" applyFont="1" applyAlignment="1">
      <alignment horizontal="left"/>
    </xf>
    <xf fontId="3" fillId="0" borderId="0" numFmtId="0" xfId="0" applyFont="1"/>
    <xf fontId="2" fillId="0" borderId="1" numFmtId="0" xfId="0" applyFont="1" applyBorder="1" applyAlignment="1">
      <alignment horizontal="left" vertic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left" vertical="center"/>
    </xf>
    <xf fontId="2" fillId="0" borderId="4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left" vertical="center"/>
    </xf>
    <xf fontId="4" fillId="0" borderId="0" numFmtId="0" xfId="0" applyFont="1" applyAlignment="1">
      <alignment horizontal="center"/>
    </xf>
    <xf fontId="5" fillId="0" borderId="0" numFmtId="0" xfId="0" applyFont="1" applyAlignment="1">
      <alignment vertical="center"/>
    </xf>
    <xf fontId="6" fillId="0" borderId="0" numFmtId="0" xfId="0" applyFont="1" applyAlignment="1">
      <alignment vertical="center"/>
    </xf>
    <xf fontId="2" fillId="0" borderId="0" numFmtId="0" xfId="0" applyFont="1" applyAlignment="1">
      <alignment vertical="center"/>
    </xf>
    <xf fontId="2" fillId="0" borderId="0" numFmtId="0" xfId="0" applyFont="1" applyAlignment="1">
      <alignment horizontal="left" vertical="center"/>
    </xf>
    <xf fontId="7" fillId="0" borderId="0" numFmtId="0" xfId="0" applyFont="1" applyAlignment="1">
      <alignment vertical="center"/>
    </xf>
    <xf fontId="6" fillId="0" borderId="7" numFmtId="0" xfId="0" applyFont="1" applyBorder="1" applyAlignment="1">
      <alignment vertical="center"/>
    </xf>
    <xf fontId="6" fillId="0" borderId="8" numFmtId="0" xfId="0" applyFont="1" applyBorder="1" applyAlignment="1">
      <alignment vertical="center"/>
    </xf>
    <xf fontId="2" fillId="0" borderId="8" numFmtId="0" xfId="0" applyFont="1" applyBorder="1" applyAlignment="1">
      <alignment horizontal="left" vertical="center"/>
    </xf>
    <xf fontId="1" fillId="0" borderId="9" numFmtId="161" xfId="1" applyNumberFormat="1" applyFont="1" applyBorder="1" applyAlignment="1">
      <alignment vertical="center"/>
    </xf>
    <xf fontId="6" fillId="0" borderId="7" numFmtId="0" xfId="0" applyFont="1" applyBorder="1" applyAlignment="1">
      <alignment horizontal="left" vertical="center"/>
    </xf>
    <xf fontId="6" fillId="0" borderId="8" numFmtId="0" xfId="0" applyFont="1" applyBorder="1" applyAlignment="1">
      <alignment horizontal="left" vertical="center"/>
    </xf>
    <xf fontId="6" fillId="0" borderId="0" numFmtId="0" xfId="0" applyFont="1" applyAlignment="1">
      <alignment horizontal="left" vertical="center"/>
    </xf>
    <xf fontId="8" fillId="0" borderId="0" numFmtId="0" xfId="0" applyFont="1" applyAlignment="1">
      <alignment horizontal="left" vertical="center"/>
    </xf>
    <xf fontId="1" fillId="0" borderId="0" numFmtId="0" xfId="0" applyFont="1" applyAlignment="1">
      <alignment vertical="center"/>
    </xf>
    <xf fontId="5" fillId="0" borderId="8" numFmtId="0" xfId="0" applyFont="1" applyBorder="1" applyAlignment="1">
      <alignment horizontal="left" vertical="center"/>
    </xf>
    <xf fontId="9" fillId="0" borderId="9" numFmtId="161" xfId="1" applyNumberFormat="1" applyFont="1" applyBorder="1" applyAlignment="1">
      <alignment vertical="center"/>
    </xf>
    <xf fontId="1" fillId="0" borderId="0" numFmtId="161" xfId="1" applyNumberFormat="1" applyFont="1" applyAlignment="1">
      <alignment vertical="center"/>
    </xf>
    <xf fontId="2" fillId="0" borderId="8" numFmtId="0" xfId="0" applyFont="1" applyBorder="1" applyAlignment="1">
      <alignment vertical="center"/>
    </xf>
    <xf fontId="10" fillId="0" borderId="0" numFmtId="0" xfId="0" applyFont="1" applyAlignment="1">
      <alignment vertical="center"/>
    </xf>
    <xf fontId="8" fillId="0" borderId="0" numFmtId="0" xfId="0" applyFont="1" applyAlignment="1">
      <alignment vertical="center"/>
    </xf>
    <xf fontId="6" fillId="0" borderId="10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/>
    </xf>
    <xf fontId="2" fillId="0" borderId="11" numFmtId="0" xfId="0" applyFont="1" applyBorder="1" applyAlignment="1">
      <alignment vertical="center"/>
    </xf>
    <xf fontId="1" fillId="0" borderId="11" numFmtId="160" xfId="1" applyNumberFormat="1" applyFont="1" applyBorder="1" applyAlignment="1">
      <alignment vertical="center"/>
    </xf>
    <xf fontId="2" fillId="0" borderId="11" numFmtId="0" xfId="0" applyFont="1" applyBorder="1" applyAlignment="1">
      <alignment horizontal="left" vertical="center"/>
    </xf>
    <xf fontId="1" fillId="0" borderId="12" numFmtId="160" xfId="1" applyNumberFormat="1" applyFont="1" applyBorder="1" applyAlignment="1">
      <alignment vertical="center"/>
    </xf>
    <xf fontId="11" fillId="0" borderId="11" numFmtId="0" xfId="0" applyFont="1" applyBorder="1" applyAlignment="1">
      <alignment horizontal="left" vertical="center" wrapText="1"/>
    </xf>
    <xf fontId="8" fillId="0" borderId="8" numFmtId="0" xfId="0" applyFont="1" applyBorder="1" applyAlignment="1">
      <alignment horizontal="left" vertical="center"/>
    </xf>
    <xf fontId="1" fillId="0" borderId="8" numFmtId="160" xfId="1" applyNumberFormat="1" applyFont="1" applyBorder="1" applyAlignment="1">
      <alignment vertical="center"/>
    </xf>
    <xf fontId="9" fillId="0" borderId="9" numFmtId="160" xfId="1" applyNumberFormat="1" applyFont="1" applyBorder="1" applyAlignment="1">
      <alignment vertical="center"/>
    </xf>
    <xf fontId="10" fillId="0" borderId="8" numFmtId="0" xfId="0" applyFont="1" applyBorder="1" applyAlignment="1">
      <alignment horizontal="center" vertical="center"/>
    </xf>
    <xf fontId="1" fillId="0" borderId="9" numFmtId="160" xfId="1" applyNumberFormat="1" applyFont="1" applyBorder="1" applyAlignment="1">
      <alignment vertical="center"/>
    </xf>
    <xf fontId="8" fillId="0" borderId="8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2" fillId="0" borderId="7" numFmtId="0" xfId="0" applyFont="1" applyBorder="1" applyAlignment="1">
      <alignment vertical="center"/>
    </xf>
    <xf fontId="12" fillId="0" borderId="8" numFmtId="0" xfId="0" applyFont="1" applyBorder="1" applyAlignment="1">
      <alignment vertical="center"/>
    </xf>
    <xf fontId="12" fillId="0" borderId="0" numFmtId="0" xfId="0" applyFont="1" applyAlignment="1">
      <alignment vertical="center"/>
    </xf>
    <xf fontId="9" fillId="0" borderId="0" numFmtId="160" xfId="1" applyNumberFormat="1" applyFont="1" applyAlignment="1">
      <alignment vertical="center"/>
    </xf>
    <xf fontId="2" fillId="0" borderId="13" numFmtId="0" xfId="0" applyFont="1" applyBorder="1" applyAlignment="1">
      <alignment vertical="center"/>
    </xf>
    <xf fontId="1" fillId="0" borderId="14" numFmtId="0" xfId="0" applyFont="1" applyBorder="1" applyAlignment="1">
      <alignment vertical="center"/>
    </xf>
    <xf fontId="1" fillId="0" borderId="14" numFmtId="160" xfId="1" applyNumberFormat="1" applyFont="1" applyBorder="1" applyAlignment="1">
      <alignment vertical="center"/>
    </xf>
    <xf fontId="2" fillId="0" borderId="14" numFmtId="0" xfId="0" applyFont="1" applyBorder="1" applyAlignment="1">
      <alignment horizontal="left" vertical="center"/>
    </xf>
    <xf fontId="1" fillId="0" borderId="15" numFmtId="160" xfId="1" applyNumberFormat="1" applyFont="1" applyBorder="1" applyAlignment="1">
      <alignment vertical="center"/>
    </xf>
    <xf fontId="13" fillId="0" borderId="14" numFmtId="0" xfId="0" applyFont="1" applyBorder="1" applyAlignment="1">
      <alignment horizontal="left" indent="2" vertical="center" wrapText="1"/>
    </xf>
    <xf fontId="13" fillId="0" borderId="16" numFmtId="0" xfId="0" applyFont="1" applyBorder="1" applyAlignment="1">
      <alignment horizontal="left" indent="2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workbookViewId="0" zoomScale="100">
      <selection activeCell="H10" activeCellId="0" sqref="H10"/>
    </sheetView>
  </sheetViews>
  <sheetFormatPr baseColWidth="10" defaultColWidth="11.5703125" defaultRowHeight="14.25"/>
  <cols>
    <col customWidth="1" min="1" max="1" style="2" width="3.7109375"/>
    <col customWidth="1" min="2" max="2" style="2" width="9.28515625"/>
    <col customWidth="1" min="3" max="3" style="1" width="22.28515625"/>
    <col customWidth="1" min="4" max="4" style="1" width="9"/>
    <col customWidth="1" min="5" max="5" style="2" width="7.28515625"/>
    <col customWidth="1" min="6" max="6" style="1" width="10.140625"/>
    <col customWidth="1" min="7" max="7" style="3" width="2.42578125"/>
    <col customWidth="1" min="8" max="8" style="1" width="14.42578125"/>
    <col min="9" max="16384" style="1" width="11.5703125"/>
  </cols>
  <sheetData>
    <row r="1" ht="15" customHeight="1">
      <c r="A1" s="4" t="s">
        <v>0</v>
      </c>
      <c r="B1" s="2"/>
      <c r="C1" s="1"/>
      <c r="D1" s="1"/>
      <c r="E1" s="2"/>
      <c r="F1" s="5" t="s">
        <v>1</v>
      </c>
      <c r="G1" s="6" t="s">
        <v>2</v>
      </c>
      <c r="H1" s="7"/>
    </row>
    <row r="2" ht="7.9000000000000004" customHeight="1">
      <c r="A2" s="2"/>
      <c r="B2" s="2"/>
      <c r="C2" s="1"/>
      <c r="D2" s="1"/>
      <c r="E2" s="2"/>
      <c r="F2" s="8"/>
      <c r="G2" s="9"/>
      <c r="H2" s="10"/>
    </row>
    <row r="3" ht="15" customHeight="1">
      <c r="A3" s="2"/>
      <c r="B3" s="2"/>
      <c r="C3" s="1"/>
      <c r="D3" s="1"/>
      <c r="E3" s="2"/>
      <c r="F3" s="1"/>
      <c r="G3" s="3"/>
    </row>
    <row r="4" ht="20.449999999999999" customHeight="1">
      <c r="A4" s="11" t="s">
        <v>3</v>
      </c>
      <c r="B4" s="11"/>
      <c r="C4" s="11"/>
      <c r="D4" s="11"/>
      <c r="E4" s="11"/>
      <c r="F4" s="11"/>
      <c r="G4" s="11"/>
      <c r="H4" s="11"/>
    </row>
    <row r="5" ht="8.4499999999999993" customHeight="1">
      <c r="A5" s="2"/>
      <c r="B5" s="2"/>
      <c r="C5" s="1"/>
      <c r="D5" s="1"/>
      <c r="E5" s="2"/>
      <c r="F5" s="1"/>
      <c r="G5" s="3"/>
    </row>
    <row r="6" ht="18" customHeight="1">
      <c r="A6" s="12" t="s">
        <v>4</v>
      </c>
      <c r="B6" s="12" t="s">
        <v>5</v>
      </c>
      <c r="C6" s="12"/>
      <c r="D6" s="13"/>
      <c r="E6" s="14"/>
      <c r="F6" s="14"/>
      <c r="G6" s="15"/>
      <c r="H6" s="16" t="s">
        <v>6</v>
      </c>
    </row>
    <row r="7" ht="18" customHeight="1">
      <c r="A7" s="17" t="s">
        <v>7</v>
      </c>
      <c r="B7" s="18" t="s">
        <v>8</v>
      </c>
      <c r="C7" s="18"/>
      <c r="D7" s="18"/>
      <c r="E7" s="18"/>
      <c r="F7" s="18"/>
      <c r="G7" s="19" t="s">
        <v>9</v>
      </c>
      <c r="H7" s="20"/>
    </row>
    <row r="8" ht="18" customHeight="1">
      <c r="A8" s="21" t="s">
        <v>10</v>
      </c>
      <c r="B8" s="22" t="s">
        <v>11</v>
      </c>
      <c r="C8" s="22"/>
      <c r="D8" s="22"/>
      <c r="E8" s="22"/>
      <c r="F8" s="22"/>
      <c r="G8" s="19" t="s">
        <v>9</v>
      </c>
      <c r="H8" s="20"/>
    </row>
    <row r="9" ht="18" customHeight="1">
      <c r="A9" s="21" t="s">
        <v>12</v>
      </c>
      <c r="B9" s="22" t="s">
        <v>13</v>
      </c>
      <c r="C9" s="22"/>
      <c r="D9" s="22"/>
      <c r="E9" s="22"/>
      <c r="F9" s="22"/>
      <c r="G9" s="19" t="s">
        <v>9</v>
      </c>
      <c r="H9" s="20"/>
    </row>
    <row r="10" ht="18" customHeight="1">
      <c r="A10" s="21" t="s">
        <v>14</v>
      </c>
      <c r="B10" s="22" t="s">
        <v>15</v>
      </c>
      <c r="C10" s="22"/>
      <c r="D10" s="22"/>
      <c r="E10" s="22"/>
      <c r="F10" s="22"/>
      <c r="G10" s="19" t="s">
        <v>9</v>
      </c>
      <c r="H10" s="20"/>
    </row>
    <row r="11" ht="18" customHeight="1">
      <c r="A11" s="21" t="s">
        <v>16</v>
      </c>
      <c r="B11" s="22" t="s">
        <v>17</v>
      </c>
      <c r="C11" s="22"/>
      <c r="D11" s="22"/>
      <c r="E11" s="22"/>
      <c r="F11" s="22"/>
      <c r="G11" s="19" t="s">
        <v>9</v>
      </c>
      <c r="H11" s="20"/>
    </row>
    <row r="12" ht="18" customHeight="1">
      <c r="A12" s="21" t="s">
        <v>18</v>
      </c>
      <c r="B12" s="22" t="s">
        <v>19</v>
      </c>
      <c r="C12" s="22"/>
      <c r="D12" s="22"/>
      <c r="E12" s="22"/>
      <c r="F12" s="22"/>
      <c r="G12" s="19" t="s">
        <v>9</v>
      </c>
      <c r="H12" s="20"/>
    </row>
    <row r="13" ht="18" customHeight="1">
      <c r="A13" s="21" t="s">
        <v>20</v>
      </c>
      <c r="B13" s="22" t="s">
        <v>21</v>
      </c>
      <c r="C13" s="22"/>
      <c r="D13" s="22"/>
      <c r="E13" s="22"/>
      <c r="F13" s="22"/>
      <c r="G13" s="19" t="s">
        <v>9</v>
      </c>
      <c r="H13" s="20"/>
    </row>
    <row r="14" ht="18" customHeight="1">
      <c r="A14" s="21" t="s">
        <v>22</v>
      </c>
      <c r="B14" s="22" t="s">
        <v>23</v>
      </c>
      <c r="C14" s="22"/>
      <c r="D14" s="22"/>
      <c r="E14" s="22"/>
      <c r="F14" s="22"/>
      <c r="G14" s="19" t="s">
        <v>9</v>
      </c>
      <c r="H14" s="20"/>
    </row>
    <row r="15" ht="3.6000000000000001" customHeight="1">
      <c r="A15" s="23"/>
      <c r="B15" s="23"/>
      <c r="C15" s="24"/>
      <c r="D15" s="24"/>
      <c r="E15" s="14"/>
      <c r="F15" s="25"/>
      <c r="G15" s="15"/>
      <c r="H15" s="25"/>
    </row>
    <row r="16" ht="18" customHeight="1">
      <c r="A16" s="21"/>
      <c r="B16" s="26" t="s">
        <v>24</v>
      </c>
      <c r="C16" s="26"/>
      <c r="D16" s="26"/>
      <c r="E16" s="26"/>
      <c r="F16" s="26"/>
      <c r="G16" s="19" t="s">
        <v>9</v>
      </c>
      <c r="H16" s="27">
        <f>SUM(H7:H14)</f>
        <v>0</v>
      </c>
    </row>
    <row r="17" ht="3" customHeight="1">
      <c r="A17" s="23"/>
      <c r="B17" s="23"/>
      <c r="C17" s="23"/>
      <c r="D17" s="23"/>
      <c r="E17" s="14"/>
      <c r="F17" s="14"/>
      <c r="G17" s="15"/>
      <c r="H17" s="25"/>
    </row>
    <row r="18" ht="18" customHeight="1">
      <c r="A18" s="21"/>
      <c r="B18" s="22" t="s">
        <v>25</v>
      </c>
      <c r="C18" s="22"/>
      <c r="D18" s="22"/>
      <c r="E18" s="22"/>
      <c r="F18" s="22"/>
      <c r="G18" s="19" t="s">
        <v>9</v>
      </c>
      <c r="H18" s="20">
        <f>0.05*H16</f>
        <v>0</v>
      </c>
    </row>
    <row r="19" ht="3" customHeight="1">
      <c r="A19" s="23"/>
      <c r="B19" s="23"/>
      <c r="C19" s="23"/>
      <c r="D19" s="23"/>
      <c r="E19" s="23"/>
      <c r="F19" s="23"/>
      <c r="G19" s="15"/>
      <c r="H19" s="28"/>
    </row>
    <row r="20" ht="18" customHeight="1">
      <c r="A20" s="21" t="s">
        <v>26</v>
      </c>
      <c r="B20" s="22" t="s">
        <v>27</v>
      </c>
      <c r="C20" s="22"/>
      <c r="D20" s="22"/>
      <c r="E20" s="22"/>
      <c r="F20" s="22"/>
      <c r="G20" s="19" t="s">
        <v>9</v>
      </c>
      <c r="H20" s="20"/>
    </row>
    <row r="21" ht="18" customHeight="1">
      <c r="A21" s="23"/>
      <c r="B21" s="23"/>
      <c r="C21" s="23"/>
      <c r="D21" s="23"/>
      <c r="E21" s="14"/>
      <c r="F21" s="14"/>
      <c r="G21" s="15"/>
      <c r="H21" s="25"/>
    </row>
    <row r="22" ht="18" customHeight="1">
      <c r="A22" s="21"/>
      <c r="B22" s="26" t="s">
        <v>28</v>
      </c>
      <c r="C22" s="26"/>
      <c r="D22" s="26"/>
      <c r="E22" s="29"/>
      <c r="F22" s="29"/>
      <c r="G22" s="19" t="s">
        <v>9</v>
      </c>
      <c r="H22" s="27">
        <f>H16+H18+H20</f>
        <v>0</v>
      </c>
    </row>
    <row r="23" ht="54" customHeight="1">
      <c r="A23" s="14"/>
      <c r="B23" s="14"/>
      <c r="C23" s="25"/>
      <c r="D23" s="25"/>
      <c r="E23" s="14"/>
      <c r="F23" s="25"/>
      <c r="G23" s="15"/>
      <c r="H23" s="25"/>
    </row>
    <row r="24" ht="18" customHeight="1">
      <c r="A24" s="12" t="s">
        <v>29</v>
      </c>
      <c r="B24" s="12" t="s">
        <v>30</v>
      </c>
      <c r="C24" s="30"/>
      <c r="D24" s="31"/>
      <c r="E24" s="14"/>
      <c r="F24" s="25"/>
      <c r="G24" s="15"/>
      <c r="H24" s="25"/>
    </row>
    <row r="25" ht="18" customHeight="1">
      <c r="A25" s="13" t="s">
        <v>7</v>
      </c>
      <c r="B25" s="13" t="s">
        <v>31</v>
      </c>
      <c r="C25" s="31"/>
      <c r="D25" s="31"/>
      <c r="E25" s="14"/>
      <c r="F25" s="25"/>
      <c r="G25" s="15"/>
      <c r="H25" s="25"/>
    </row>
    <row r="26" ht="18" customHeight="1">
      <c r="A26" s="13" t="s">
        <v>32</v>
      </c>
      <c r="B26" s="13"/>
      <c r="C26" s="31"/>
      <c r="D26" s="31"/>
      <c r="E26" s="14"/>
      <c r="F26" s="25"/>
      <c r="G26" s="15"/>
      <c r="H26" s="16" t="s">
        <v>6</v>
      </c>
    </row>
    <row r="27" ht="18" customHeight="1">
      <c r="A27" s="32"/>
      <c r="B27" s="33"/>
      <c r="C27" s="34" t="s">
        <v>33</v>
      </c>
      <c r="D27" s="33">
        <v>1</v>
      </c>
      <c r="E27" s="35" t="s">
        <v>34</v>
      </c>
      <c r="F27" s="36">
        <v>6.25</v>
      </c>
      <c r="G27" s="37" t="s">
        <v>9</v>
      </c>
      <c r="H27" s="38">
        <f t="shared" ref="H27:H30" si="0">B27*D27*F27</f>
        <v>0</v>
      </c>
    </row>
    <row r="28" ht="18" customHeight="1">
      <c r="A28" s="32"/>
      <c r="B28" s="33"/>
      <c r="C28" s="34" t="s">
        <v>35</v>
      </c>
      <c r="D28" s="33">
        <f t="shared" ref="D28:D37" si="1">$D$27</f>
        <v>1</v>
      </c>
      <c r="E28" s="35" t="s">
        <v>34</v>
      </c>
      <c r="F28" s="36">
        <f>F27</f>
        <v>6.25</v>
      </c>
      <c r="G28" s="37" t="s">
        <v>9</v>
      </c>
      <c r="H28" s="38">
        <f t="shared" si="0"/>
        <v>0</v>
      </c>
    </row>
    <row r="29" ht="18" customHeight="1">
      <c r="A29" s="32"/>
      <c r="B29" s="33"/>
      <c r="C29" s="34" t="s">
        <v>36</v>
      </c>
      <c r="D29" s="33">
        <f t="shared" si="1"/>
        <v>1</v>
      </c>
      <c r="E29" s="35" t="s">
        <v>34</v>
      </c>
      <c r="F29" s="36"/>
      <c r="G29" s="37" t="s">
        <v>9</v>
      </c>
      <c r="H29" s="38">
        <f t="shared" si="0"/>
        <v>0</v>
      </c>
    </row>
    <row r="30" ht="18" customHeight="1">
      <c r="A30" s="32"/>
      <c r="B30" s="33"/>
      <c r="C30" s="39" t="s">
        <v>37</v>
      </c>
      <c r="D30" s="33">
        <f t="shared" si="1"/>
        <v>1</v>
      </c>
      <c r="E30" s="35" t="s">
        <v>34</v>
      </c>
      <c r="F30" s="36">
        <v>5</v>
      </c>
      <c r="G30" s="37" t="s">
        <v>9</v>
      </c>
      <c r="H30" s="38">
        <f t="shared" si="0"/>
        <v>0</v>
      </c>
    </row>
    <row r="31" ht="3" customHeight="1">
      <c r="A31" s="23"/>
      <c r="B31" s="23"/>
      <c r="C31" s="24"/>
      <c r="D31" s="24"/>
      <c r="E31" s="14"/>
      <c r="F31" s="25"/>
      <c r="G31" s="15"/>
      <c r="H31" s="25"/>
    </row>
    <row r="32" ht="18" customHeight="1">
      <c r="A32" s="21"/>
      <c r="B32" s="26" t="s">
        <v>24</v>
      </c>
      <c r="C32" s="40"/>
      <c r="D32" s="40"/>
      <c r="E32" s="29"/>
      <c r="F32" s="41"/>
      <c r="G32" s="19" t="s">
        <v>9</v>
      </c>
      <c r="H32" s="42">
        <f>SUM(H27:H30)</f>
        <v>0</v>
      </c>
    </row>
    <row r="33" ht="21.600000000000001" customHeight="1">
      <c r="A33" s="23"/>
      <c r="B33" s="23"/>
      <c r="C33" s="24"/>
      <c r="D33" s="24"/>
      <c r="E33" s="14"/>
      <c r="F33" s="25"/>
      <c r="G33" s="15"/>
      <c r="H33" s="25"/>
    </row>
    <row r="34" ht="18" customHeight="1">
      <c r="A34" s="13" t="s">
        <v>38</v>
      </c>
      <c r="B34" s="13"/>
      <c r="C34" s="24"/>
      <c r="D34" s="24"/>
      <c r="E34" s="14"/>
      <c r="F34" s="25"/>
      <c r="G34" s="15"/>
      <c r="H34" s="16" t="s">
        <v>6</v>
      </c>
    </row>
    <row r="35" ht="18" customHeight="1">
      <c r="A35" s="21"/>
      <c r="B35" s="43"/>
      <c r="C35" s="22" t="s">
        <v>39</v>
      </c>
      <c r="D35" s="33">
        <f t="shared" si="1"/>
        <v>1</v>
      </c>
      <c r="E35" s="29" t="s">
        <v>34</v>
      </c>
      <c r="F35" s="41">
        <v>12.5</v>
      </c>
      <c r="G35" s="19" t="s">
        <v>9</v>
      </c>
      <c r="H35" s="44">
        <f t="shared" ref="H35:H37" si="2">B35*D35*F35</f>
        <v>0</v>
      </c>
    </row>
    <row r="36" ht="18" customHeight="1">
      <c r="A36" s="21"/>
      <c r="B36" s="43"/>
      <c r="C36" s="22" t="s">
        <v>40</v>
      </c>
      <c r="D36" s="33">
        <f t="shared" si="1"/>
        <v>1</v>
      </c>
      <c r="E36" s="29" t="s">
        <v>34</v>
      </c>
      <c r="F36" s="41">
        <v>18.75</v>
      </c>
      <c r="G36" s="19" t="s">
        <v>9</v>
      </c>
      <c r="H36" s="44">
        <f t="shared" si="2"/>
        <v>0</v>
      </c>
    </row>
    <row r="37" ht="18" customHeight="1">
      <c r="A37" s="21"/>
      <c r="B37" s="45"/>
      <c r="C37" s="22" t="s">
        <v>41</v>
      </c>
      <c r="D37" s="33">
        <f t="shared" si="1"/>
        <v>1</v>
      </c>
      <c r="E37" s="29" t="s">
        <v>34</v>
      </c>
      <c r="F37" s="41">
        <v>5</v>
      </c>
      <c r="G37" s="19" t="s">
        <v>9</v>
      </c>
      <c r="H37" s="44">
        <f t="shared" si="2"/>
        <v>0</v>
      </c>
    </row>
    <row r="38" ht="3" customHeight="1">
      <c r="A38" s="23"/>
      <c r="B38" s="23"/>
      <c r="C38" s="24"/>
      <c r="D38" s="24"/>
      <c r="E38" s="14"/>
      <c r="F38" s="25"/>
      <c r="G38" s="15"/>
      <c r="H38" s="25"/>
    </row>
    <row r="39" ht="18" customHeight="1">
      <c r="A39" s="21"/>
      <c r="B39" s="26" t="s">
        <v>24</v>
      </c>
      <c r="C39" s="40"/>
      <c r="D39" s="40"/>
      <c r="E39" s="29"/>
      <c r="F39" s="46"/>
      <c r="G39" s="19" t="s">
        <v>9</v>
      </c>
      <c r="H39" s="42">
        <f>SUM(H35:H37)</f>
        <v>0</v>
      </c>
    </row>
    <row r="40" ht="18" customHeight="1">
      <c r="A40" s="23"/>
      <c r="B40" s="23"/>
      <c r="C40" s="24"/>
      <c r="D40" s="24"/>
      <c r="E40" s="14"/>
      <c r="F40" s="25"/>
      <c r="G40" s="15"/>
      <c r="H40" s="25"/>
    </row>
    <row r="41" ht="18" customHeight="1">
      <c r="A41" s="47"/>
      <c r="B41" s="48" t="s">
        <v>42</v>
      </c>
      <c r="C41" s="46"/>
      <c r="D41" s="46"/>
      <c r="E41" s="29"/>
      <c r="F41" s="46"/>
      <c r="G41" s="19" t="s">
        <v>9</v>
      </c>
      <c r="H41" s="42">
        <f>H32+H39</f>
        <v>0</v>
      </c>
    </row>
    <row r="42" ht="18" customHeight="1">
      <c r="A42" s="14"/>
      <c r="B42" s="49"/>
      <c r="C42" s="25"/>
      <c r="D42" s="25"/>
      <c r="E42" s="14"/>
      <c r="F42" s="25"/>
      <c r="G42" s="15"/>
      <c r="H42" s="50"/>
    </row>
    <row r="43" ht="18" customHeight="1">
      <c r="A43" s="14"/>
      <c r="B43" s="14"/>
      <c r="C43" s="25"/>
      <c r="D43" s="25"/>
      <c r="E43" s="14"/>
      <c r="F43" s="25"/>
      <c r="G43" s="15"/>
      <c r="H43" s="25"/>
    </row>
    <row r="44" ht="18" customHeight="1">
      <c r="A44" s="14" t="s">
        <v>43</v>
      </c>
      <c r="B44" s="14"/>
      <c r="C44" s="25"/>
      <c r="D44" s="25"/>
      <c r="E44" s="14"/>
      <c r="F44" s="25"/>
      <c r="G44" s="15"/>
      <c r="H44" s="25" t="s">
        <v>6</v>
      </c>
    </row>
    <row r="45" ht="18" customHeight="1">
      <c r="A45" s="51"/>
      <c r="B45" s="46"/>
      <c r="C45" s="29" t="s">
        <v>44</v>
      </c>
      <c r="D45" s="29"/>
      <c r="E45" s="29"/>
      <c r="F45" s="41"/>
      <c r="G45" s="19" t="s">
        <v>9</v>
      </c>
      <c r="H45" s="44">
        <f t="shared" ref="H45:H49" si="3">B45*F45</f>
        <v>0</v>
      </c>
    </row>
    <row r="46" ht="18" customHeight="1">
      <c r="A46" s="51"/>
      <c r="B46" s="52"/>
      <c r="C46" s="29" t="s">
        <v>45</v>
      </c>
      <c r="D46" s="29"/>
      <c r="E46" s="29"/>
      <c r="F46" s="53"/>
      <c r="G46" s="54" t="s">
        <v>9</v>
      </c>
      <c r="H46" s="55">
        <f t="shared" si="3"/>
        <v>0</v>
      </c>
    </row>
    <row r="47" ht="18" customHeight="1">
      <c r="A47" s="51"/>
      <c r="B47" s="46"/>
      <c r="C47" s="29" t="s">
        <v>46</v>
      </c>
      <c r="D47" s="29"/>
      <c r="E47" s="29"/>
      <c r="F47" s="41"/>
      <c r="G47" s="19" t="s">
        <v>9</v>
      </c>
      <c r="H47" s="44">
        <f t="shared" si="3"/>
        <v>0</v>
      </c>
    </row>
    <row r="48" ht="18" customHeight="1">
      <c r="A48" s="51"/>
      <c r="B48" s="46"/>
      <c r="C48" s="29" t="s">
        <v>47</v>
      </c>
      <c r="D48" s="29"/>
      <c r="E48" s="29"/>
      <c r="F48" s="41"/>
      <c r="G48" s="19" t="s">
        <v>9</v>
      </c>
      <c r="H48" s="44">
        <f t="shared" si="3"/>
        <v>0</v>
      </c>
    </row>
    <row r="49" ht="18" customHeight="1">
      <c r="A49" s="51"/>
      <c r="B49" s="46"/>
      <c r="C49" s="29" t="s">
        <v>41</v>
      </c>
      <c r="D49" s="29"/>
      <c r="E49" s="29"/>
      <c r="F49" s="41"/>
      <c r="G49" s="19" t="s">
        <v>9</v>
      </c>
      <c r="H49" s="44">
        <f t="shared" si="3"/>
        <v>0</v>
      </c>
    </row>
    <row r="50" ht="18" customHeight="1">
      <c r="A50" s="14"/>
      <c r="B50" s="14"/>
      <c r="C50" s="25"/>
      <c r="D50" s="25"/>
      <c r="E50" s="14"/>
      <c r="F50" s="25"/>
      <c r="G50" s="15"/>
      <c r="H50" s="25"/>
    </row>
    <row r="51" ht="18" customHeight="1">
      <c r="A51" s="47"/>
      <c r="B51" s="48" t="s">
        <v>48</v>
      </c>
      <c r="C51" s="48"/>
      <c r="D51" s="48"/>
      <c r="E51" s="48"/>
      <c r="F51" s="48"/>
      <c r="G51" s="19" t="s">
        <v>9</v>
      </c>
      <c r="H51" s="20">
        <f>SUM(H45:H49)</f>
        <v>0</v>
      </c>
    </row>
    <row r="52" ht="18" customHeight="1">
      <c r="A52" s="14"/>
      <c r="B52" s="14"/>
      <c r="C52" s="25"/>
      <c r="D52" s="25"/>
      <c r="E52" s="14"/>
      <c r="F52" s="25"/>
      <c r="G52" s="15"/>
      <c r="H52" s="25"/>
    </row>
    <row r="53" ht="18" customHeight="1">
      <c r="A53" s="47" t="s">
        <v>12</v>
      </c>
      <c r="B53" s="29" t="s">
        <v>49</v>
      </c>
      <c r="C53" s="29"/>
      <c r="D53" s="29"/>
      <c r="E53" s="29"/>
      <c r="F53" s="29"/>
      <c r="G53" s="19" t="s">
        <v>9</v>
      </c>
      <c r="H53" s="44">
        <v>0</v>
      </c>
    </row>
    <row r="54" ht="18" customHeight="1">
      <c r="A54" s="14"/>
      <c r="B54" s="14"/>
      <c r="C54" s="25"/>
      <c r="D54" s="25"/>
      <c r="E54" s="14"/>
      <c r="F54" s="25"/>
      <c r="G54" s="15"/>
      <c r="H54" s="25"/>
    </row>
    <row r="55" ht="18" customHeight="1">
      <c r="A55" s="47" t="s">
        <v>14</v>
      </c>
      <c r="B55" s="29" t="s">
        <v>50</v>
      </c>
      <c r="C55" s="29"/>
      <c r="D55" s="29"/>
      <c r="E55" s="29"/>
      <c r="F55" s="29"/>
      <c r="G55" s="19" t="s">
        <v>9</v>
      </c>
      <c r="H55" s="44">
        <v>0</v>
      </c>
    </row>
    <row r="56" ht="18" customHeight="1">
      <c r="A56" s="14"/>
      <c r="B56" s="14"/>
      <c r="C56" s="25"/>
      <c r="D56" s="25"/>
      <c r="E56" s="14"/>
      <c r="F56" s="25"/>
      <c r="G56" s="15"/>
      <c r="H56" s="25"/>
    </row>
    <row r="57" ht="18" customHeight="1">
      <c r="A57" s="47" t="s">
        <v>16</v>
      </c>
      <c r="B57" s="29" t="s">
        <v>51</v>
      </c>
      <c r="C57" s="29"/>
      <c r="D57" s="29"/>
      <c r="E57" s="29"/>
      <c r="F57" s="29"/>
      <c r="G57" s="19" t="s">
        <v>9</v>
      </c>
      <c r="H57" s="44">
        <v>0</v>
      </c>
    </row>
    <row r="58" ht="18" customHeight="1">
      <c r="A58" s="56"/>
      <c r="B58" s="56"/>
      <c r="C58" s="56"/>
      <c r="D58" s="56"/>
      <c r="E58" s="56"/>
      <c r="F58" s="56"/>
      <c r="G58" s="56"/>
      <c r="H58" s="25"/>
    </row>
    <row r="59" ht="7.1500000000000004" customHeight="1">
      <c r="A59" s="57"/>
      <c r="B59" s="57"/>
      <c r="C59" s="57"/>
      <c r="D59" s="57"/>
      <c r="E59" s="57"/>
      <c r="F59" s="57"/>
      <c r="G59" s="57"/>
      <c r="H59" s="25"/>
    </row>
    <row r="60" ht="18" customHeight="1">
      <c r="A60" s="47"/>
      <c r="B60" s="48" t="s">
        <v>52</v>
      </c>
      <c r="C60" s="48"/>
      <c r="D60" s="48"/>
      <c r="E60" s="48"/>
      <c r="F60" s="48"/>
      <c r="G60" s="19" t="s">
        <v>9</v>
      </c>
      <c r="H60" s="42">
        <f>SUM(H41,H51,H53,H55,H57)</f>
        <v>0</v>
      </c>
    </row>
    <row r="61" ht="23.449999999999999" customHeight="1"/>
    <row r="62" ht="23.449999999999999" customHeight="1"/>
    <row r="63" ht="23.449999999999999" customHeight="1"/>
    <row r="64" ht="23.449999999999999" customHeight="1"/>
    <row r="65" ht="23.449999999999999" customHeight="1"/>
    <row r="66" ht="23.449999999999999" customHeight="1"/>
    <row r="67" ht="23.449999999999999" customHeight="1"/>
    <row r="68" ht="23.449999999999999" customHeight="1"/>
    <row r="69" ht="23.449999999999999" customHeight="1"/>
    <row r="70" ht="23.449999999999999" customHeight="1"/>
    <row r="71" ht="23.449999999999999" customHeight="1"/>
    <row r="72" ht="23.449999999999999" customHeight="1"/>
    <row r="73" ht="23.449999999999999" customHeight="1"/>
    <row r="74" ht="23.449999999999999" customHeight="1"/>
    <row r="75" ht="23.449999999999999" customHeight="1"/>
    <row r="76" ht="23.449999999999999" customHeight="1"/>
    <row r="77" ht="23.449999999999999" customHeight="1"/>
    <row r="78" ht="23.449999999999999" customHeight="1"/>
    <row r="79" ht="23.449999999999999" customHeight="1"/>
    <row r="80" ht="23.449999999999999" customHeight="1"/>
    <row r="81" ht="23.449999999999999" customHeight="1"/>
    <row r="82" ht="23.449999999999999" customHeight="1"/>
    <row r="83" ht="23.449999999999999" customHeight="1"/>
    <row r="84" ht="23.449999999999999" customHeight="1"/>
    <row r="85" ht="23.449999999999999" customHeight="1"/>
    <row r="86" ht="23.449999999999999" customHeight="1"/>
    <row r="87" ht="23.449999999999999" customHeight="1"/>
    <row r="88" ht="23.449999999999999" customHeight="1"/>
    <row r="89" ht="23.449999999999999" customHeight="1"/>
    <row r="90" ht="23.449999999999999" customHeight="1"/>
    <row r="91" ht="23.449999999999999" customHeight="1"/>
    <row r="92" ht="23.449999999999999" customHeight="1"/>
    <row r="93" ht="23.449999999999999" customHeight="1"/>
    <row r="94" ht="23.449999999999999" customHeight="1"/>
    <row r="95" ht="23.449999999999999" customHeight="1"/>
    <row r="96" ht="23.449999999999999" customHeight="1"/>
    <row r="97" ht="23.449999999999999" customHeight="1"/>
    <row r="98" ht="23.449999999999999" customHeight="1"/>
    <row r="99" ht="23.449999999999999" customHeight="1"/>
    <row r="100" ht="23.449999999999999" customHeight="1"/>
    <row r="101" ht="23.449999999999999" customHeight="1"/>
    <row r="102" ht="23.449999999999999" customHeight="1"/>
    <row r="103" ht="23.449999999999999" customHeight="1"/>
    <row r="104" ht="23.449999999999999" customHeight="1"/>
    <row r="105" ht="23.449999999999999" customHeight="1"/>
    <row r="106" ht="23.449999999999999" customHeight="1"/>
    <row r="107" ht="23.449999999999999" customHeight="1"/>
    <row r="108" ht="23.449999999999999" customHeight="1"/>
    <row r="109" ht="23.449999999999999" customHeight="1"/>
    <row r="110" ht="23.449999999999999" customHeight="1"/>
    <row r="111" ht="23.449999999999999" customHeight="1"/>
    <row r="112" ht="23.449999999999999" customHeight="1"/>
    <row r="113" ht="23.449999999999999" customHeight="1"/>
    <row r="114" ht="23.449999999999999" customHeight="1"/>
    <row r="115" ht="23.449999999999999" customHeight="1"/>
    <row r="116" ht="23.449999999999999" customHeight="1"/>
    <row r="117" ht="23.449999999999999" customHeight="1"/>
    <row r="118" ht="23.449999999999999" customHeight="1"/>
    <row r="119" ht="23.449999999999999" customHeight="1"/>
    <row r="120" ht="23.449999999999999" customHeight="1"/>
    <row r="121" ht="23.449999999999999" customHeight="1"/>
    <row r="122" ht="23.449999999999999" customHeight="1"/>
    <row r="123" ht="23.449999999999999" customHeight="1"/>
    <row r="124" ht="23.449999999999999" customHeight="1"/>
    <row r="125" ht="23.449999999999999" customHeight="1"/>
    <row r="126" ht="23.449999999999999" customHeight="1"/>
    <row r="127" ht="23.449999999999999" customHeight="1"/>
    <row r="128" ht="23.449999999999999" customHeight="1"/>
    <row r="129" ht="23.449999999999999" customHeight="1"/>
    <row r="130" ht="23.449999999999999" customHeight="1"/>
    <row r="131" ht="23.449999999999999" customHeight="1"/>
    <row r="132" ht="23.449999999999999" customHeight="1"/>
    <row r="133" ht="23.449999999999999" customHeight="1"/>
    <row r="134" ht="23.449999999999999" customHeight="1"/>
    <row r="135" ht="23.449999999999999" customHeight="1"/>
    <row r="136" ht="23.449999999999999" customHeight="1"/>
    <row r="137" ht="23.449999999999999" customHeight="1"/>
    <row r="138" ht="23.449999999999999" customHeight="1"/>
    <row r="139" ht="23.449999999999999" customHeight="1"/>
    <row r="140" ht="23.449999999999999" customHeight="1"/>
    <row r="141" ht="23.449999999999999" customHeight="1"/>
    <row r="142" ht="23.449999999999999" customHeight="1"/>
    <row r="143" ht="23.449999999999999" customHeight="1"/>
    <row r="144" ht="23.449999999999999" customHeight="1"/>
    <row r="145" ht="23.449999999999999" customHeight="1"/>
    <row r="146" ht="23.449999999999999" customHeight="1"/>
    <row r="147" ht="23.449999999999999" customHeight="1"/>
    <row r="148" ht="23.449999999999999" customHeight="1"/>
    <row r="149" ht="23.449999999999999" customHeight="1"/>
    <row r="150" ht="23.449999999999999" customHeight="1"/>
    <row r="151" ht="23.449999999999999" customHeight="1"/>
    <row r="152" ht="23.449999999999999" customHeight="1"/>
    <row r="153" ht="23.449999999999999" customHeight="1"/>
    <row r="154" ht="23.449999999999999" customHeight="1"/>
    <row r="155" ht="23.449999999999999" customHeight="1"/>
    <row r="156" ht="23.449999999999999" customHeight="1"/>
    <row r="157" ht="23.449999999999999" customHeight="1"/>
    <row r="158" ht="23.449999999999999" customHeight="1"/>
    <row r="159" ht="23.449999999999999" customHeight="1"/>
    <row r="160" ht="23.449999999999999" customHeight="1"/>
    <row r="161" ht="23.449999999999999" customHeight="1"/>
    <row r="162" ht="23.449999999999999" customHeight="1"/>
    <row r="163" ht="23.449999999999999" customHeight="1"/>
    <row r="164" ht="23.449999999999999" customHeight="1"/>
    <row r="165" ht="23.449999999999999" customHeight="1"/>
    <row r="166" ht="23.449999999999999" customHeight="1"/>
    <row r="167" ht="23.449999999999999" customHeight="1"/>
    <row r="168" ht="23.449999999999999" customHeight="1"/>
    <row r="169" ht="23.449999999999999" customHeight="1"/>
    <row r="170" ht="23.449999999999999" customHeight="1"/>
    <row r="171" ht="23.449999999999999" customHeight="1"/>
    <row r="172" ht="23.449999999999999" customHeight="1"/>
    <row r="173" ht="23.449999999999999" customHeight="1"/>
    <row r="174" ht="23.449999999999999" customHeight="1"/>
    <row r="175" ht="23.449999999999999" customHeight="1"/>
    <row r="176" ht="23.449999999999999" customHeight="1"/>
    <row r="177" ht="23.449999999999999" customHeight="1"/>
    <row r="178" ht="23.449999999999999" customHeight="1"/>
    <row r="179" ht="23.449999999999999" customHeight="1"/>
    <row r="180" ht="23.449999999999999" customHeight="1"/>
    <row r="181" ht="23.449999999999999" customHeight="1"/>
    <row r="182" ht="23.449999999999999" customHeight="1"/>
    <row r="183" ht="23.449999999999999" customHeight="1"/>
    <row r="184" ht="23.449999999999999" customHeight="1"/>
    <row r="185" ht="23.449999999999999" customHeight="1"/>
    <row r="186" ht="23.449999999999999" customHeight="1"/>
    <row r="187" ht="23.449999999999999" customHeight="1"/>
    <row r="188" ht="23.449999999999999" customHeight="1"/>
    <row r="189" ht="23.449999999999999" customHeight="1"/>
    <row r="190" ht="23.449999999999999" customHeight="1"/>
    <row r="191" ht="23.449999999999999" customHeight="1"/>
    <row r="192" ht="23.449999999999999" customHeight="1"/>
    <row r="193" ht="23.449999999999999" customHeight="1"/>
    <row r="194" ht="23.449999999999999" customHeight="1"/>
    <row r="195" ht="23.449999999999999" customHeight="1"/>
    <row r="196" ht="23.449999999999999" customHeight="1"/>
    <row r="197" ht="23.449999999999999" customHeight="1"/>
    <row r="198" ht="23.449999999999999" customHeight="1"/>
    <row r="199" ht="23.449999999999999" customHeight="1"/>
    <row r="200" ht="23.449999999999999" customHeight="1"/>
    <row r="201" ht="23.449999999999999" customHeight="1"/>
    <row r="202" ht="23.449999999999999" customHeight="1"/>
    <row r="203" ht="23.449999999999999" customHeight="1"/>
    <row r="204" ht="23.449999999999999" customHeight="1"/>
    <row r="205" ht="23.449999999999999" customHeight="1"/>
    <row r="206" ht="23.449999999999999" customHeight="1"/>
    <row r="207" ht="23.449999999999999" customHeight="1"/>
    <row r="208" ht="23.449999999999999" customHeight="1"/>
    <row r="209" ht="23.449999999999999" customHeight="1"/>
    <row r="210" ht="23.449999999999999" customHeight="1"/>
    <row r="211" ht="23.449999999999999" customHeight="1"/>
    <row r="212" ht="23.449999999999999" customHeight="1"/>
    <row r="213" ht="23.449999999999999" customHeight="1"/>
    <row r="214" ht="23.449999999999999" customHeight="1"/>
    <row r="215" ht="23.449999999999999" customHeight="1"/>
    <row r="216" ht="23.449999999999999" customHeight="1"/>
    <row r="217" ht="23.449999999999999" customHeight="1"/>
    <row r="218" ht="23.449999999999999" customHeight="1"/>
    <row r="219" ht="23.449999999999999" customHeight="1"/>
    <row r="220" ht="23.449999999999999" customHeight="1"/>
    <row r="221" ht="23.449999999999999" customHeight="1"/>
    <row r="222" ht="23.449999999999999" customHeight="1"/>
    <row r="223" ht="23.449999999999999" customHeight="1"/>
    <row r="224" ht="23.449999999999999" customHeight="1"/>
    <row r="225" ht="23.449999999999999" customHeight="1"/>
    <row r="226" ht="23.449999999999999" customHeight="1"/>
    <row r="227" ht="23.449999999999999" customHeight="1"/>
    <row r="228" ht="23.449999999999999" customHeight="1"/>
    <row r="229" ht="23.449999999999999" customHeight="1"/>
    <row r="230" ht="23.449999999999999" customHeight="1"/>
    <row r="231" ht="23.449999999999999" customHeight="1"/>
    <row r="232" ht="23.449999999999999" customHeight="1"/>
    <row r="233" ht="23.449999999999999" customHeight="1"/>
    <row r="234" ht="23.449999999999999" customHeight="1"/>
    <row r="235" ht="23.449999999999999" customHeight="1"/>
    <row r="236" ht="23.449999999999999" customHeight="1"/>
    <row r="237" ht="23.449999999999999" customHeight="1"/>
    <row r="238" ht="23.449999999999999" customHeight="1"/>
    <row r="239" ht="23.449999999999999" customHeight="1"/>
    <row r="240" ht="23.449999999999999" customHeight="1"/>
    <row r="241" ht="23.449999999999999" customHeight="1"/>
    <row r="242" ht="23.449999999999999" customHeight="1"/>
    <row r="243" ht="23.449999999999999" customHeight="1"/>
    <row r="244" ht="23.449999999999999" customHeight="1"/>
    <row r="245" ht="23.449999999999999" customHeight="1"/>
    <row r="246" ht="23.449999999999999" customHeight="1"/>
    <row r="247" ht="23.449999999999999" customHeight="1"/>
    <row r="248" ht="23.449999999999999" customHeight="1"/>
  </sheetData>
  <mergeCells count="26">
    <mergeCell ref="F1:F2"/>
    <mergeCell ref="G1:G2"/>
    <mergeCell ref="H1:H2"/>
    <mergeCell ref="A4:H4"/>
    <mergeCell ref="B7:F7"/>
    <mergeCell ref="B8:F8"/>
    <mergeCell ref="B9:F9"/>
    <mergeCell ref="B10:F10"/>
    <mergeCell ref="B11:F11"/>
    <mergeCell ref="B12:F12"/>
    <mergeCell ref="B13:F13"/>
    <mergeCell ref="B14:F14"/>
    <mergeCell ref="B16:F16"/>
    <mergeCell ref="B18:F18"/>
    <mergeCell ref="B20:F20"/>
    <mergeCell ref="C45:E45"/>
    <mergeCell ref="C46:E46"/>
    <mergeCell ref="C47:E47"/>
    <mergeCell ref="C48:E48"/>
    <mergeCell ref="C49:E49"/>
    <mergeCell ref="B51:F51"/>
    <mergeCell ref="B53:F53"/>
    <mergeCell ref="B55:F55"/>
    <mergeCell ref="B57:F57"/>
    <mergeCell ref="A58:G59"/>
    <mergeCell ref="B60:F60"/>
  </mergeCells>
  <printOptions headings="0" gridLines="0"/>
  <pageMargins left="0.90551181102362222" right="0.90551181102362222" top="1.0629921259842521" bottom="0.84166666666666667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&amp;C&amp;"Tahoma,Fett"&amp;10
Richtlinien zur Förderung der Jugendarbeit in Bonn (Maßnahmen und Anschaffungen)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Anonym</cp:lastModifiedBy>
  <cp:revision>1</cp:revision>
  <dcterms:created xsi:type="dcterms:W3CDTF">2019-03-08T13:36:10Z</dcterms:created>
  <dcterms:modified xsi:type="dcterms:W3CDTF">2022-07-06T17:55:06Z</dcterms:modified>
</cp:coreProperties>
</file>